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04" activeTab="0"/>
  </bookViews>
  <sheets>
    <sheet name="Лицевой счет дома" sheetId="1" r:id="rId1"/>
    <sheet name="Текущий ремонт" sheetId="2" r:id="rId2"/>
    <sheet name="Содержание жилья" sheetId="3" r:id="rId3"/>
  </sheets>
  <definedNames/>
  <calcPr fullCalcOnLoad="1"/>
</workbook>
</file>

<file path=xl/sharedStrings.xml><?xml version="1.0" encoding="utf-8"?>
<sst xmlns="http://schemas.openxmlformats.org/spreadsheetml/2006/main" count="240" uniqueCount="58">
  <si>
    <t>ИНФОРМАЦИЯ О НАЧИСЛЕННЫХ, СОБРАННЫХ И ИЗРАСХОДОВАННЫХ СРЕДСТВАХ 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</si>
  <si>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</si>
  <si>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</si>
  <si>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</si>
  <si>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</si>
  <si>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</si>
  <si>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</si>
  <si>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</si>
  <si>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</si>
  <si>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</si>
  <si>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</si>
  <si>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</si>
  <si>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</si>
  <si>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</si>
  <si>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Лагерный</t>
  </si>
  <si>
    <t>01.07.2015 г.</t>
  </si>
  <si>
    <t>ИТОГО ПО ДОМУ</t>
  </si>
  <si>
    <t>Январь 2019г.</t>
  </si>
  <si>
    <t>Вид работ</t>
  </si>
  <si>
    <t>Место проведения работ</t>
  </si>
  <si>
    <t>Сумма</t>
  </si>
  <si>
    <t>Проверка технического состояния вентиляционных и дымовых каналов</t>
  </si>
  <si>
    <t>Лагерный 22</t>
  </si>
  <si>
    <t>кв.1,2,9,10,14,15,21</t>
  </si>
  <si>
    <t>ИТОГО</t>
  </si>
  <si>
    <t>февраль 2019г.</t>
  </si>
  <si>
    <t>Лагерный, 22</t>
  </si>
  <si>
    <t>март 2019г.</t>
  </si>
  <si>
    <t xml:space="preserve">Установка адресной таблички на жилом доме </t>
  </si>
  <si>
    <t xml:space="preserve">Смена эл.счетчика на квартиру </t>
  </si>
  <si>
    <t>кв.3</t>
  </si>
  <si>
    <t>Июнь 2019г.</t>
  </si>
  <si>
    <t>Июль 2019г.</t>
  </si>
  <si>
    <t>август 2019г.</t>
  </si>
  <si>
    <t>сентябрь 2019г.</t>
  </si>
  <si>
    <t>кв.1,2,4,6,9,13,15,18,20</t>
  </si>
  <si>
    <t>октябрь 2019г.</t>
  </si>
  <si>
    <t>ноябрь 2019г.</t>
  </si>
  <si>
    <t xml:space="preserve"> Декабрь 2019г.</t>
  </si>
  <si>
    <t>Работы по аварийному ремонту общего имущества МКД с января по декабрь  2019г.</t>
  </si>
  <si>
    <t>ВСЕГО</t>
  </si>
  <si>
    <t>Январь 2019 г.</t>
  </si>
  <si>
    <t>техническое обслуживание ОПУЭ</t>
  </si>
  <si>
    <t>Февраль 2019 г</t>
  </si>
  <si>
    <t>ремонт электроосвещения (смена лампы) жилого дома</t>
  </si>
  <si>
    <t>6-й этаж МОП</t>
  </si>
  <si>
    <t>Март 2019 г</t>
  </si>
  <si>
    <t>Апрель 2019 г</t>
  </si>
  <si>
    <t>проверка электросчетчиков</t>
  </si>
  <si>
    <t>кв. с 1 по 21 (все квартиры в ж/д)</t>
  </si>
  <si>
    <t>Май 2019г</t>
  </si>
  <si>
    <t>Июнь 2019г</t>
  </si>
  <si>
    <t>Июль 2019г</t>
  </si>
  <si>
    <t>Август 2019г</t>
  </si>
  <si>
    <t>Сентябрь 2019г</t>
  </si>
  <si>
    <t>Планово-профилактический ремонт оборудования</t>
  </si>
  <si>
    <t>2-7-й этаж</t>
  </si>
  <si>
    <t>декабрь 2019г.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</si>
</sst>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5" borderId="10" xfId="0" applyNumberFormat="1" applyFont="1" applyFill="1" applyBorder="1" applyAlignment="1">
      <alignment horizontal="center" wrapText="1"/>
    </xf>
    <xf numFmtId="0" fontId="7" fillId="35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justify"/>
    </xf>
    <xf numFmtId="0" fontId="9" fillId="35" borderId="10" xfId="0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justify" wrapText="1"/>
    </xf>
    <xf numFmtId="0" fontId="11" fillId="36" borderId="10" xfId="0" applyNumberFormat="1" applyFont="1" applyFill="1" applyBorder="1" applyAlignment="1">
      <alignment horizontal="center"/>
    </xf>
    <xf numFmtId="0" fontId="7" fillId="35" borderId="10" xfId="0" applyNumberFormat="1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justify"/>
    </xf>
    <xf numFmtId="0" fontId="9" fillId="37" borderId="10" xfId="0" applyFont="1" applyFill="1" applyBorder="1" applyAlignment="1">
      <alignment horizontal="center" wrapText="1"/>
    </xf>
    <xf numFmtId="0" fontId="9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35" borderId="0" xfId="0" applyFont="1" applyFill="1" applyAlignment="1">
      <alignment horizontal="center" wrapText="1"/>
    </xf>
    <xf numFmtId="2" fontId="9" fillId="35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1" fillId="36" borderId="0" xfId="0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E6" sqref="E6:K6"/>
    </sheetView>
  </sheetViews>
  <sheetFormatPr defaultColWidth="11.57421875" defaultRowHeight="12.75"/>
  <cols>
    <col min="1" max="1" width="7.57421875" style="0" customWidth="1"/>
    <col min="2" max="2" width="23.28125" style="0" customWidth="1"/>
    <col min="3" max="3" width="11.57421875" style="0" customWidth="1"/>
    <col min="4" max="4" width="34.57421875" style="0" customWidth="1"/>
    <col min="5" max="5" width="18.140625" style="0" customWidth="1"/>
    <col min="6" max="6" width="16.57421875" style="0" customWidth="1"/>
    <col min="7" max="7" width="18.421875" style="0" customWidth="1"/>
    <col min="8" max="8" width="13.140625" style="0" customWidth="1"/>
    <col min="9" max="9" width="21.00390625" style="0" customWidth="1"/>
    <col min="10" max="10" width="16.00390625" style="0" customWidth="1"/>
    <col min="11" max="11" width="21.00390625" style="0" customWidth="1"/>
    <col min="12" max="12" width="16.28125" style="0" customWidth="1"/>
  </cols>
  <sheetData>
    <row r="1" spans="1:12" ht="18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2.75" customHeight="1">
      <c r="A3" s="32" t="s">
        <v>1</v>
      </c>
      <c r="B3" s="33" t="s">
        <v>2</v>
      </c>
      <c r="C3" s="33"/>
      <c r="D3" s="34" t="s">
        <v>3</v>
      </c>
      <c r="E3" s="35" t="s">
        <v>4</v>
      </c>
      <c r="F3" s="35" t="s">
        <v>5</v>
      </c>
      <c r="G3" s="34" t="s">
        <v>6</v>
      </c>
      <c r="H3" s="34" t="s">
        <v>7</v>
      </c>
      <c r="I3" s="34" t="s">
        <v>8</v>
      </c>
      <c r="J3" s="35" t="s">
        <v>9</v>
      </c>
      <c r="K3" s="35" t="s">
        <v>10</v>
      </c>
      <c r="L3" s="35" t="s">
        <v>11</v>
      </c>
    </row>
    <row r="4" spans="1:12" ht="48.75" customHeight="1">
      <c r="A4" s="32"/>
      <c r="B4" s="4" t="s">
        <v>12</v>
      </c>
      <c r="C4" s="4" t="s">
        <v>13</v>
      </c>
      <c r="D4" s="34"/>
      <c r="E4" s="34"/>
      <c r="F4" s="35"/>
      <c r="G4" s="34"/>
      <c r="H4" s="34"/>
      <c r="I4" s="34"/>
      <c r="J4" s="34"/>
      <c r="K4" s="34"/>
      <c r="L4" s="35"/>
    </row>
    <row r="5" spans="1:12" ht="15.75">
      <c r="A5" s="5"/>
      <c r="B5" s="6" t="s">
        <v>14</v>
      </c>
      <c r="C5" s="7">
        <v>22</v>
      </c>
      <c r="D5" s="5"/>
      <c r="E5" s="5"/>
      <c r="F5" s="5"/>
      <c r="G5" s="5"/>
      <c r="H5" s="5"/>
      <c r="I5" s="5"/>
      <c r="J5" s="5"/>
      <c r="K5" s="5"/>
      <c r="L5" s="8" t="s">
        <v>15</v>
      </c>
    </row>
    <row r="6" spans="1:12" ht="15.75">
      <c r="A6" s="5"/>
      <c r="B6" s="36" t="s">
        <v>16</v>
      </c>
      <c r="C6" s="36"/>
      <c r="D6" s="36"/>
      <c r="E6">
        <v>14937.22</v>
      </c>
      <c r="F6">
        <v>101249.26</v>
      </c>
      <c r="G6">
        <v>263548.49</v>
      </c>
      <c r="H6">
        <v>265406</v>
      </c>
      <c r="I6">
        <v>248586.72</v>
      </c>
      <c r="J6">
        <v>118068.54</v>
      </c>
      <c r="K6">
        <v>13079.71</v>
      </c>
      <c r="L6" s="5"/>
    </row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zoomScale="80" zoomScaleNormal="80" zoomScalePageLayoutView="0" workbookViewId="0" topLeftCell="A67">
      <selection activeCell="E91" sqref="E91"/>
    </sheetView>
  </sheetViews>
  <sheetFormatPr defaultColWidth="11.57421875" defaultRowHeight="12.75"/>
  <cols>
    <col min="1" max="1" width="8.7109375" style="0" customWidth="1"/>
    <col min="2" max="2" width="46.421875" style="0" customWidth="1"/>
    <col min="3" max="3" width="23.57421875" style="0" customWidth="1"/>
    <col min="4" max="4" width="34.7109375" style="0" customWidth="1"/>
    <col min="5" max="5" width="20.00390625" style="0" customWidth="1"/>
  </cols>
  <sheetData>
    <row r="1" spans="1:5" ht="19.5" customHeight="1">
      <c r="A1" s="37" t="s">
        <v>17</v>
      </c>
      <c r="B1" s="37"/>
      <c r="C1" s="37"/>
      <c r="D1" s="37"/>
      <c r="E1" s="37"/>
    </row>
    <row r="2" spans="1:5" ht="15.75">
      <c r="A2" s="9" t="s">
        <v>1</v>
      </c>
      <c r="B2" s="10" t="s">
        <v>18</v>
      </c>
      <c r="C2" s="10" t="s">
        <v>2</v>
      </c>
      <c r="D2" s="10" t="s">
        <v>19</v>
      </c>
      <c r="E2" s="10" t="s">
        <v>20</v>
      </c>
    </row>
    <row r="3" spans="1:5" ht="28.5">
      <c r="A3" s="11">
        <v>1</v>
      </c>
      <c r="B3" s="12" t="s">
        <v>21</v>
      </c>
      <c r="C3" s="11" t="s">
        <v>22</v>
      </c>
      <c r="D3" s="11" t="s">
        <v>23</v>
      </c>
      <c r="E3" s="11">
        <f>3276</f>
        <v>3276</v>
      </c>
    </row>
    <row r="4" spans="1:5" ht="15">
      <c r="A4" s="13"/>
      <c r="B4" s="13" t="s">
        <v>24</v>
      </c>
      <c r="C4" s="13"/>
      <c r="D4" s="13"/>
      <c r="E4" s="13">
        <f>E3</f>
        <v>3276</v>
      </c>
    </row>
    <row r="5" spans="1:5" ht="16.5" customHeight="1">
      <c r="A5" s="37" t="s">
        <v>25</v>
      </c>
      <c r="B5" s="37"/>
      <c r="C5" s="37"/>
      <c r="D5" s="37"/>
      <c r="E5" s="37"/>
    </row>
    <row r="6" spans="1:5" ht="15.75">
      <c r="A6" s="9" t="s">
        <v>1</v>
      </c>
      <c r="B6" s="10" t="s">
        <v>18</v>
      </c>
      <c r="C6" s="10" t="s">
        <v>2</v>
      </c>
      <c r="D6" s="10" t="s">
        <v>19</v>
      </c>
      <c r="E6" s="10" t="s">
        <v>20</v>
      </c>
    </row>
    <row r="7" spans="1:5" ht="14.25">
      <c r="A7" s="11">
        <v>1</v>
      </c>
      <c r="B7" s="14"/>
      <c r="C7" s="15" t="s">
        <v>26</v>
      </c>
      <c r="D7" s="14"/>
      <c r="E7" s="14"/>
    </row>
    <row r="8" spans="1:5" ht="14.25">
      <c r="A8" s="11">
        <v>2</v>
      </c>
      <c r="B8" s="11"/>
      <c r="C8" s="11"/>
      <c r="D8" s="11"/>
      <c r="E8" s="11"/>
    </row>
    <row r="9" spans="1:5" ht="15">
      <c r="A9" s="13"/>
      <c r="B9" s="13" t="s">
        <v>24</v>
      </c>
      <c r="C9" s="13"/>
      <c r="D9" s="13"/>
      <c r="E9" s="13">
        <f>E7+E8</f>
        <v>0</v>
      </c>
    </row>
    <row r="10" spans="1:5" ht="18" customHeight="1">
      <c r="A10" s="38" t="s">
        <v>27</v>
      </c>
      <c r="B10" s="38"/>
      <c r="C10" s="38"/>
      <c r="D10" s="38"/>
      <c r="E10" s="38"/>
    </row>
    <row r="11" spans="1:5" ht="15.75">
      <c r="A11" s="9" t="s">
        <v>1</v>
      </c>
      <c r="B11" s="10" t="s">
        <v>18</v>
      </c>
      <c r="C11" s="10" t="s">
        <v>2</v>
      </c>
      <c r="D11" s="10" t="s">
        <v>19</v>
      </c>
      <c r="E11" s="10" t="s">
        <v>20</v>
      </c>
    </row>
    <row r="12" spans="1:5" ht="28.5">
      <c r="A12" s="11">
        <v>1</v>
      </c>
      <c r="B12" s="16" t="s">
        <v>28</v>
      </c>
      <c r="C12" s="15" t="s">
        <v>26</v>
      </c>
      <c r="D12" s="14"/>
      <c r="E12" s="14">
        <f>708.01</f>
        <v>708.01</v>
      </c>
    </row>
    <row r="13" spans="1:5" ht="14.25">
      <c r="A13" s="11">
        <v>2</v>
      </c>
      <c r="B13" s="16" t="s">
        <v>29</v>
      </c>
      <c r="C13" s="15" t="s">
        <v>26</v>
      </c>
      <c r="D13" s="14" t="s">
        <v>30</v>
      </c>
      <c r="E13" s="14">
        <v>2033.72</v>
      </c>
    </row>
    <row r="14" spans="1:5" ht="15">
      <c r="A14" s="13"/>
      <c r="B14" s="13" t="s">
        <v>24</v>
      </c>
      <c r="C14" s="13"/>
      <c r="D14" s="13"/>
      <c r="E14" s="13">
        <f>E12+E13</f>
        <v>2741.73</v>
      </c>
    </row>
    <row r="15" spans="2:5" ht="18">
      <c r="B15" s="17"/>
      <c r="C15" s="17"/>
      <c r="D15" s="17"/>
      <c r="E15" s="17"/>
    </row>
    <row r="16" spans="1:5" ht="15.75">
      <c r="A16" s="9" t="s">
        <v>1</v>
      </c>
      <c r="B16" s="10" t="s">
        <v>18</v>
      </c>
      <c r="C16" s="10" t="s">
        <v>2</v>
      </c>
      <c r="D16" s="10" t="s">
        <v>19</v>
      </c>
      <c r="E16" s="10" t="s">
        <v>20</v>
      </c>
    </row>
    <row r="17" spans="1:5" ht="14.25">
      <c r="A17" s="11">
        <v>1</v>
      </c>
      <c r="B17" s="15"/>
      <c r="C17" s="15" t="s">
        <v>26</v>
      </c>
      <c r="D17" s="14"/>
      <c r="E17" s="14"/>
    </row>
    <row r="18" spans="1:5" ht="14.25">
      <c r="A18" s="11">
        <v>2</v>
      </c>
      <c r="B18" s="14"/>
      <c r="C18" s="14"/>
      <c r="D18" s="14"/>
      <c r="E18" s="14"/>
    </row>
    <row r="19" spans="1:5" ht="14.25">
      <c r="A19" s="11">
        <v>3</v>
      </c>
      <c r="B19" s="14"/>
      <c r="C19" s="14"/>
      <c r="D19" s="14"/>
      <c r="E19" s="14"/>
    </row>
    <row r="20" spans="1:5" ht="14.25">
      <c r="A20" s="11">
        <v>4</v>
      </c>
      <c r="B20" s="14"/>
      <c r="C20" s="14"/>
      <c r="D20" s="14"/>
      <c r="E20" s="14"/>
    </row>
    <row r="21" spans="1:5" ht="14.25">
      <c r="A21" s="11">
        <v>5</v>
      </c>
      <c r="B21" s="14"/>
      <c r="C21" s="14"/>
      <c r="D21" s="14"/>
      <c r="E21" s="14"/>
    </row>
    <row r="22" spans="1:5" ht="15">
      <c r="A22" s="13"/>
      <c r="B22" s="13" t="s">
        <v>24</v>
      </c>
      <c r="C22" s="13"/>
      <c r="D22" s="13"/>
      <c r="E22" s="13">
        <f>E17+E18+E19+E20+E21</f>
        <v>0</v>
      </c>
    </row>
    <row r="25" spans="1:5" ht="12.75" customHeight="1">
      <c r="A25" s="39"/>
      <c r="B25" s="39"/>
      <c r="C25" s="39"/>
      <c r="D25" s="39"/>
      <c r="E25" s="39"/>
    </row>
    <row r="26" spans="1:5" ht="15.75">
      <c r="A26" s="9" t="s">
        <v>1</v>
      </c>
      <c r="B26" s="18" t="s">
        <v>18</v>
      </c>
      <c r="C26" s="18" t="s">
        <v>2</v>
      </c>
      <c r="D26" s="18" t="s">
        <v>19</v>
      </c>
      <c r="E26" s="18" t="s">
        <v>20</v>
      </c>
    </row>
    <row r="27" spans="1:5" ht="14.25">
      <c r="A27" s="15">
        <v>2</v>
      </c>
      <c r="B27" s="15"/>
      <c r="C27" s="14" t="s">
        <v>22</v>
      </c>
      <c r="D27" s="14"/>
      <c r="E27" s="14"/>
    </row>
    <row r="28" spans="1:5" ht="14.25">
      <c r="A28" s="15">
        <v>3</v>
      </c>
      <c r="B28" s="16"/>
      <c r="C28" s="15"/>
      <c r="D28" s="15"/>
      <c r="E28" s="15"/>
    </row>
    <row r="29" spans="1:5" ht="14.25">
      <c r="A29" s="15">
        <v>4</v>
      </c>
      <c r="B29" s="16"/>
      <c r="C29" s="15"/>
      <c r="D29" s="15"/>
      <c r="E29" s="15"/>
    </row>
    <row r="30" spans="1:5" ht="15">
      <c r="A30" s="19"/>
      <c r="B30" s="19" t="s">
        <v>24</v>
      </c>
      <c r="C30" s="19"/>
      <c r="D30" s="19"/>
      <c r="E30" s="19">
        <f>E27</f>
        <v>0</v>
      </c>
    </row>
    <row r="31" spans="1:5" ht="21" customHeight="1">
      <c r="A31" s="39" t="s">
        <v>31</v>
      </c>
      <c r="B31" s="39"/>
      <c r="C31" s="39"/>
      <c r="D31" s="39"/>
      <c r="E31" s="39"/>
    </row>
    <row r="32" spans="1:5" ht="15.75">
      <c r="A32" s="9" t="s">
        <v>1</v>
      </c>
      <c r="B32" s="18" t="s">
        <v>18</v>
      </c>
      <c r="C32" s="18" t="s">
        <v>2</v>
      </c>
      <c r="D32" s="18" t="s">
        <v>19</v>
      </c>
      <c r="E32" s="18" t="s">
        <v>20</v>
      </c>
    </row>
    <row r="33" spans="1:5" ht="14.25">
      <c r="A33" s="15">
        <v>1</v>
      </c>
      <c r="B33" s="14"/>
      <c r="C33" s="14" t="s">
        <v>22</v>
      </c>
      <c r="D33" s="14"/>
      <c r="E33" s="14"/>
    </row>
    <row r="34" spans="1:5" ht="14.25">
      <c r="A34" s="15">
        <v>2</v>
      </c>
      <c r="B34" s="15"/>
      <c r="C34" s="14"/>
      <c r="D34" s="14"/>
      <c r="E34" s="14"/>
    </row>
    <row r="35" spans="1:5" ht="14.25">
      <c r="A35" s="15">
        <v>3</v>
      </c>
      <c r="B35" s="16"/>
      <c r="C35" s="15"/>
      <c r="D35" s="15"/>
      <c r="E35" s="15"/>
    </row>
    <row r="36" spans="1:5" ht="14.25">
      <c r="A36" s="15">
        <v>4</v>
      </c>
      <c r="B36" s="16"/>
      <c r="C36" s="15"/>
      <c r="D36" s="15"/>
      <c r="E36" s="15"/>
    </row>
    <row r="37" spans="1:5" ht="15">
      <c r="A37" s="19"/>
      <c r="B37" s="19" t="s">
        <v>24</v>
      </c>
      <c r="C37" s="19"/>
      <c r="D37" s="19"/>
      <c r="E37" s="19">
        <f>E33+E34+E35+E36</f>
        <v>0</v>
      </c>
    </row>
    <row r="40" spans="1:5" ht="24" customHeight="1">
      <c r="A40" s="39" t="s">
        <v>32</v>
      </c>
      <c r="B40" s="39"/>
      <c r="C40" s="39"/>
      <c r="D40" s="39"/>
      <c r="E40" s="39"/>
    </row>
    <row r="41" spans="1:5" ht="15.75">
      <c r="A41" s="9" t="s">
        <v>1</v>
      </c>
      <c r="B41" s="18" t="s">
        <v>18</v>
      </c>
      <c r="C41" s="18" t="s">
        <v>2</v>
      </c>
      <c r="D41" s="18" t="s">
        <v>19</v>
      </c>
      <c r="E41" s="18" t="s">
        <v>20</v>
      </c>
    </row>
    <row r="42" spans="1:5" ht="38.25" customHeight="1">
      <c r="A42" s="15">
        <v>1</v>
      </c>
      <c r="B42" s="20"/>
      <c r="C42" s="14"/>
      <c r="D42" s="14"/>
      <c r="E42" s="14"/>
    </row>
    <row r="43" spans="1:5" ht="14.25">
      <c r="A43" s="15">
        <v>2</v>
      </c>
      <c r="B43" s="15"/>
      <c r="C43" s="14"/>
      <c r="D43" s="14"/>
      <c r="E43" s="14"/>
    </row>
    <row r="44" spans="1:5" ht="14.25">
      <c r="A44" s="15">
        <v>3</v>
      </c>
      <c r="B44" s="16"/>
      <c r="C44" s="15"/>
      <c r="D44" s="15"/>
      <c r="E44" s="15"/>
    </row>
    <row r="45" spans="1:5" ht="14.25">
      <c r="A45" s="15">
        <v>4</v>
      </c>
      <c r="B45" s="16"/>
      <c r="C45" s="15"/>
      <c r="D45" s="15"/>
      <c r="E45" s="15"/>
    </row>
    <row r="46" spans="1:5" ht="15">
      <c r="A46" s="19"/>
      <c r="B46" s="19" t="s">
        <v>24</v>
      </c>
      <c r="C46" s="19"/>
      <c r="D46" s="19"/>
      <c r="E46" s="19">
        <f>E42+E43+E44+E45</f>
        <v>0</v>
      </c>
    </row>
    <row r="47" spans="1:5" ht="18">
      <c r="A47" s="40"/>
      <c r="B47" s="40"/>
      <c r="C47" s="40"/>
      <c r="D47" s="40"/>
      <c r="E47" s="40"/>
    </row>
    <row r="48" spans="1:5" ht="15.75" customHeight="1">
      <c r="A48" s="39" t="s">
        <v>33</v>
      </c>
      <c r="B48" s="39"/>
      <c r="C48" s="39"/>
      <c r="D48" s="39"/>
      <c r="E48" s="39"/>
    </row>
    <row r="49" spans="1:5" ht="15.75">
      <c r="A49" s="9" t="s">
        <v>1</v>
      </c>
      <c r="B49" s="18" t="s">
        <v>18</v>
      </c>
      <c r="C49" s="18" t="s">
        <v>2</v>
      </c>
      <c r="D49" s="18" t="s">
        <v>19</v>
      </c>
      <c r="E49" s="18" t="s">
        <v>20</v>
      </c>
    </row>
    <row r="50" spans="1:5" ht="14.25">
      <c r="A50" s="15">
        <v>1</v>
      </c>
      <c r="B50" s="15"/>
      <c r="C50" s="14" t="s">
        <v>22</v>
      </c>
      <c r="D50" s="14"/>
      <c r="E50" s="14"/>
    </row>
    <row r="51" spans="1:5" ht="14.25">
      <c r="A51" s="15">
        <v>2</v>
      </c>
      <c r="B51" s="21"/>
      <c r="C51" s="14"/>
      <c r="D51" s="14"/>
      <c r="E51" s="14"/>
    </row>
    <row r="52" spans="1:5" ht="14.25">
      <c r="A52" s="15">
        <v>3</v>
      </c>
      <c r="B52" s="16"/>
      <c r="C52" s="15"/>
      <c r="D52" s="15"/>
      <c r="E52" s="15"/>
    </row>
    <row r="53" spans="1:5" ht="14.25">
      <c r="A53" s="15">
        <v>4</v>
      </c>
      <c r="B53" s="16"/>
      <c r="C53" s="15"/>
      <c r="D53" s="15"/>
      <c r="E53" s="15"/>
    </row>
    <row r="54" spans="1:5" ht="15">
      <c r="A54" s="19"/>
      <c r="B54" s="19" t="s">
        <v>24</v>
      </c>
      <c r="C54" s="19"/>
      <c r="D54" s="19"/>
      <c r="E54" s="19">
        <f>E50+E51+E52+E53</f>
        <v>0</v>
      </c>
    </row>
    <row r="56" spans="1:5" ht="18" customHeight="1">
      <c r="A56" s="39" t="s">
        <v>34</v>
      </c>
      <c r="B56" s="39"/>
      <c r="C56" s="39"/>
      <c r="D56" s="39"/>
      <c r="E56" s="39"/>
    </row>
    <row r="57" spans="1:5" ht="15.75">
      <c r="A57" s="9" t="s">
        <v>1</v>
      </c>
      <c r="B57" s="18" t="s">
        <v>18</v>
      </c>
      <c r="C57" s="18" t="s">
        <v>2</v>
      </c>
      <c r="D57" s="18" t="s">
        <v>19</v>
      </c>
      <c r="E57" s="18" t="s">
        <v>20</v>
      </c>
    </row>
    <row r="58" spans="1:5" ht="35.25" customHeight="1">
      <c r="A58" s="15">
        <v>1</v>
      </c>
      <c r="B58" s="15" t="s">
        <v>21</v>
      </c>
      <c r="C58" s="14" t="s">
        <v>22</v>
      </c>
      <c r="D58" s="14" t="s">
        <v>35</v>
      </c>
      <c r="E58" s="14">
        <v>4045.6</v>
      </c>
    </row>
    <row r="59" spans="1:5" ht="14.25">
      <c r="A59" s="15">
        <v>2</v>
      </c>
      <c r="B59" s="21"/>
      <c r="C59" s="14"/>
      <c r="D59" s="14"/>
      <c r="E59" s="14"/>
    </row>
    <row r="60" spans="1:5" ht="14.25">
      <c r="A60" s="15">
        <v>3</v>
      </c>
      <c r="B60" s="16"/>
      <c r="C60" s="15"/>
      <c r="D60" s="15"/>
      <c r="E60" s="15"/>
    </row>
    <row r="61" spans="1:5" ht="14.25">
      <c r="A61" s="15">
        <v>4</v>
      </c>
      <c r="B61" s="16"/>
      <c r="C61" s="15"/>
      <c r="D61" s="15"/>
      <c r="E61" s="15"/>
    </row>
    <row r="62" spans="1:5" ht="15">
      <c r="A62" s="19"/>
      <c r="B62" s="19" t="s">
        <v>24</v>
      </c>
      <c r="C62" s="19"/>
      <c r="D62" s="19"/>
      <c r="E62" s="19">
        <f>E58+E59+E60+E61</f>
        <v>4045.6</v>
      </c>
    </row>
    <row r="63" spans="1:5" ht="15">
      <c r="A63" s="22"/>
      <c r="B63" s="22"/>
      <c r="C63" s="22"/>
      <c r="D63" s="22"/>
      <c r="E63" s="22"/>
    </row>
    <row r="64" spans="1:5" ht="17.25" customHeight="1">
      <c r="A64" s="39" t="s">
        <v>36</v>
      </c>
      <c r="B64" s="39"/>
      <c r="C64" s="39"/>
      <c r="D64" s="39"/>
      <c r="E64" s="39"/>
    </row>
    <row r="65" spans="1:5" ht="18" customHeight="1">
      <c r="A65" s="9" t="s">
        <v>1</v>
      </c>
      <c r="B65" s="18" t="s">
        <v>18</v>
      </c>
      <c r="C65" s="18" t="s">
        <v>2</v>
      </c>
      <c r="D65" s="18" t="s">
        <v>19</v>
      </c>
      <c r="E65" s="18" t="s">
        <v>20</v>
      </c>
    </row>
    <row r="66" spans="1:5" ht="14.25">
      <c r="A66" s="15">
        <v>1</v>
      </c>
      <c r="B66" s="20"/>
      <c r="C66" s="14" t="s">
        <v>22</v>
      </c>
      <c r="D66" s="14"/>
      <c r="E66" s="14"/>
    </row>
    <row r="67" spans="1:5" ht="14.25">
      <c r="A67" s="15">
        <v>2</v>
      </c>
      <c r="B67" s="21"/>
      <c r="C67" s="14"/>
      <c r="D67" s="14"/>
      <c r="E67" s="14"/>
    </row>
    <row r="68" spans="1:5" ht="14.25">
      <c r="A68" s="15">
        <v>3</v>
      </c>
      <c r="B68" s="16"/>
      <c r="C68" s="15"/>
      <c r="D68" s="15"/>
      <c r="E68" s="15"/>
    </row>
    <row r="69" spans="1:5" ht="14.25">
      <c r="A69" s="15">
        <v>4</v>
      </c>
      <c r="B69" s="16"/>
      <c r="C69" s="15"/>
      <c r="D69" s="15"/>
      <c r="E69" s="15"/>
    </row>
    <row r="70" spans="1:5" ht="15">
      <c r="A70" s="19"/>
      <c r="B70" s="19" t="s">
        <v>24</v>
      </c>
      <c r="C70" s="19"/>
      <c r="D70" s="19"/>
      <c r="E70" s="19">
        <f>E66+E67+E68+E69</f>
        <v>0</v>
      </c>
    </row>
    <row r="71" spans="1:5" ht="15">
      <c r="A71" s="22"/>
      <c r="B71" s="22"/>
      <c r="C71" s="22"/>
      <c r="D71" s="22"/>
      <c r="E71" s="22"/>
    </row>
    <row r="72" spans="1:5" ht="15">
      <c r="A72" s="22"/>
      <c r="B72" s="22"/>
      <c r="C72" s="22"/>
      <c r="D72" s="22"/>
      <c r="E72" s="22"/>
    </row>
    <row r="73" spans="1:5" ht="20.25" customHeight="1">
      <c r="A73" s="39" t="s">
        <v>37</v>
      </c>
      <c r="B73" s="39"/>
      <c r="C73" s="39"/>
      <c r="D73" s="39"/>
      <c r="E73" s="39"/>
    </row>
    <row r="74" spans="1:5" ht="15.75">
      <c r="A74" s="9" t="s">
        <v>1</v>
      </c>
      <c r="B74" s="18" t="s">
        <v>18</v>
      </c>
      <c r="C74" s="18" t="s">
        <v>2</v>
      </c>
      <c r="D74" s="18" t="s">
        <v>19</v>
      </c>
      <c r="E74" s="18" t="s">
        <v>20</v>
      </c>
    </row>
    <row r="75" spans="1:5" ht="14.25">
      <c r="A75" s="15">
        <v>1</v>
      </c>
      <c r="B75" s="15"/>
      <c r="C75" s="14" t="s">
        <v>22</v>
      </c>
      <c r="D75" s="14"/>
      <c r="E75" s="14"/>
    </row>
    <row r="76" spans="1:5" ht="14.25">
      <c r="A76" s="15">
        <v>2</v>
      </c>
      <c r="B76" s="21"/>
      <c r="C76" s="14"/>
      <c r="D76" s="14"/>
      <c r="E76" s="14"/>
    </row>
    <row r="77" spans="1:5" ht="14.25">
      <c r="A77" s="15">
        <v>3</v>
      </c>
      <c r="B77" s="16"/>
      <c r="C77" s="15"/>
      <c r="D77" s="15"/>
      <c r="E77" s="15"/>
    </row>
    <row r="78" spans="1:5" ht="14.25">
      <c r="A78" s="15">
        <v>4</v>
      </c>
      <c r="B78" s="16"/>
      <c r="C78" s="15"/>
      <c r="D78" s="15"/>
      <c r="E78" s="15"/>
    </row>
    <row r="79" spans="1:5" ht="15">
      <c r="A79" s="19"/>
      <c r="B79" s="19" t="s">
        <v>24</v>
      </c>
      <c r="C79" s="19"/>
      <c r="D79" s="19"/>
      <c r="E79" s="19">
        <f>E75+E76+E77+E78</f>
        <v>0</v>
      </c>
    </row>
    <row r="80" spans="1:5" ht="15">
      <c r="A80" s="22"/>
      <c r="B80" s="22"/>
      <c r="C80" s="22"/>
      <c r="D80" s="22"/>
      <c r="E80" s="22"/>
    </row>
    <row r="81" spans="1:5" ht="17.25" customHeight="1">
      <c r="A81" s="39" t="s">
        <v>38</v>
      </c>
      <c r="B81" s="39"/>
      <c r="C81" s="39"/>
      <c r="D81" s="39"/>
      <c r="E81" s="39"/>
    </row>
    <row r="82" spans="1:5" ht="15.75">
      <c r="A82" s="9" t="s">
        <v>1</v>
      </c>
      <c r="B82" s="18" t="s">
        <v>18</v>
      </c>
      <c r="C82" s="18" t="s">
        <v>2</v>
      </c>
      <c r="D82" s="18" t="s">
        <v>19</v>
      </c>
      <c r="E82" s="18" t="s">
        <v>20</v>
      </c>
    </row>
    <row r="83" spans="1:5" ht="42.75">
      <c r="A83" s="15">
        <v>1</v>
      </c>
      <c r="B83" s="20" t="s">
        <v>39</v>
      </c>
      <c r="C83" s="14" t="s">
        <v>22</v>
      </c>
      <c r="D83" s="14"/>
      <c r="E83" s="14">
        <v>36880.8</v>
      </c>
    </row>
    <row r="84" spans="1:5" ht="14.25">
      <c r="A84" s="15">
        <v>2</v>
      </c>
      <c r="B84" s="21"/>
      <c r="C84" s="14"/>
      <c r="D84" s="14"/>
      <c r="E84" s="14"/>
    </row>
    <row r="85" spans="1:5" ht="14.25">
      <c r="A85" s="15">
        <v>3</v>
      </c>
      <c r="B85" s="16"/>
      <c r="C85" s="15"/>
      <c r="D85" s="15"/>
      <c r="E85" s="15"/>
    </row>
    <row r="86" spans="1:5" ht="14.25">
      <c r="A86" s="15">
        <v>4</v>
      </c>
      <c r="B86" s="16"/>
      <c r="C86" s="15"/>
      <c r="D86" s="15"/>
      <c r="E86" s="15"/>
    </row>
    <row r="87" spans="1:5" ht="15">
      <c r="A87" s="19"/>
      <c r="B87" s="19" t="s">
        <v>24</v>
      </c>
      <c r="C87" s="19"/>
      <c r="D87" s="19"/>
      <c r="E87" s="19">
        <f>E83+E84+E85+E86</f>
        <v>36880.8</v>
      </c>
    </row>
    <row r="90" spans="1:5" ht="15">
      <c r="A90" s="23"/>
      <c r="B90" s="23" t="s">
        <v>40</v>
      </c>
      <c r="C90" s="23"/>
      <c r="D90" s="23"/>
      <c r="E90" s="23">
        <f>E4+E9+E14+E22+E30+E37+E46+E54+E62+E70+E87</f>
        <v>46944.130000000005</v>
      </c>
    </row>
  </sheetData>
  <sheetProtection selectLockedCells="1" selectUnlockedCells="1"/>
  <mergeCells count="12">
    <mergeCell ref="A47:E47"/>
    <mergeCell ref="A48:E48"/>
    <mergeCell ref="A56:E56"/>
    <mergeCell ref="A64:E64"/>
    <mergeCell ref="A73:E73"/>
    <mergeCell ref="A81:E81"/>
    <mergeCell ref="A1:E1"/>
    <mergeCell ref="A5:E5"/>
    <mergeCell ref="A10:E10"/>
    <mergeCell ref="A25:E25"/>
    <mergeCell ref="A31:E31"/>
    <mergeCell ref="A40:E40"/>
  </mergeCells>
  <printOptions/>
  <pageMargins left="0.19652777777777777" right="0.19652777777777777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89"/>
  <sheetViews>
    <sheetView zoomScale="80" zoomScaleNormal="80" zoomScalePageLayoutView="0" workbookViewId="0" topLeftCell="A67">
      <selection activeCell="E86" sqref="E86"/>
    </sheetView>
  </sheetViews>
  <sheetFormatPr defaultColWidth="11.57421875" defaultRowHeight="12.75"/>
  <cols>
    <col min="1" max="1" width="8.7109375" style="24" customWidth="1"/>
    <col min="2" max="2" width="36.28125" style="24" customWidth="1"/>
    <col min="3" max="3" width="23.57421875" style="24" customWidth="1"/>
    <col min="4" max="4" width="61.421875" style="24" customWidth="1"/>
    <col min="5" max="5" width="20.00390625" style="24" customWidth="1"/>
    <col min="6" max="16384" width="11.57421875" style="24" customWidth="1"/>
  </cols>
  <sheetData>
    <row r="1" spans="1:5" ht="20.25" customHeight="1">
      <c r="A1" s="39" t="s">
        <v>41</v>
      </c>
      <c r="B1" s="39"/>
      <c r="C1" s="39"/>
      <c r="D1" s="39"/>
      <c r="E1" s="39"/>
    </row>
    <row r="2" spans="1:5" ht="15.75">
      <c r="A2" s="9" t="s">
        <v>1</v>
      </c>
      <c r="B2" s="18" t="s">
        <v>18</v>
      </c>
      <c r="C2" s="18" t="s">
        <v>2</v>
      </c>
      <c r="D2" s="18" t="s">
        <v>19</v>
      </c>
      <c r="E2" s="18" t="s">
        <v>20</v>
      </c>
    </row>
    <row r="3" spans="1:5" ht="28.5">
      <c r="A3" s="15">
        <v>1</v>
      </c>
      <c r="B3" s="14" t="s">
        <v>42</v>
      </c>
      <c r="C3" s="15" t="s">
        <v>26</v>
      </c>
      <c r="D3" s="15"/>
      <c r="E3" s="15">
        <f>80.995</f>
        <v>80.995</v>
      </c>
    </row>
    <row r="4" spans="1:5" ht="14.25">
      <c r="A4" s="15">
        <v>2</v>
      </c>
      <c r="B4" s="16"/>
      <c r="C4" s="14"/>
      <c r="D4" s="14"/>
      <c r="E4" s="14"/>
    </row>
    <row r="5" spans="1:5" ht="14.25">
      <c r="A5" s="15">
        <v>3</v>
      </c>
      <c r="B5" s="16"/>
      <c r="C5" s="15"/>
      <c r="D5" s="15"/>
      <c r="E5" s="15"/>
    </row>
    <row r="6" spans="1:5" ht="14.25">
      <c r="A6" s="15">
        <v>4</v>
      </c>
      <c r="B6" s="16"/>
      <c r="C6" s="15"/>
      <c r="D6" s="15"/>
      <c r="E6" s="15"/>
    </row>
    <row r="7" spans="1:5" ht="15">
      <c r="A7" s="19"/>
      <c r="B7" s="19" t="s">
        <v>24</v>
      </c>
      <c r="C7" s="19"/>
      <c r="D7" s="19"/>
      <c r="E7" s="19">
        <f>E3+E4+E5+E6</f>
        <v>80.995</v>
      </c>
    </row>
    <row r="8" spans="1:5" ht="12.75">
      <c r="A8" s="25"/>
      <c r="B8" s="25"/>
      <c r="C8" s="25"/>
      <c r="D8" s="25"/>
      <c r="E8" s="25"/>
    </row>
    <row r="9" spans="1:5" ht="27" customHeight="1">
      <c r="A9" s="39" t="s">
        <v>43</v>
      </c>
      <c r="B9" s="39"/>
      <c r="C9" s="39"/>
      <c r="D9" s="39"/>
      <c r="E9" s="39"/>
    </row>
    <row r="10" spans="1:5" ht="15.75">
      <c r="A10" s="9" t="s">
        <v>1</v>
      </c>
      <c r="B10" s="18" t="s">
        <v>18</v>
      </c>
      <c r="C10" s="18" t="s">
        <v>2</v>
      </c>
      <c r="D10" s="18" t="s">
        <v>19</v>
      </c>
      <c r="E10" s="18" t="s">
        <v>20</v>
      </c>
    </row>
    <row r="11" spans="1:5" ht="28.5">
      <c r="A11" s="15">
        <v>1</v>
      </c>
      <c r="B11" s="14" t="s">
        <v>42</v>
      </c>
      <c r="C11" s="15" t="s">
        <v>26</v>
      </c>
      <c r="D11" s="15"/>
      <c r="E11" s="15">
        <f>80.995</f>
        <v>80.995</v>
      </c>
    </row>
    <row r="12" spans="1:5" ht="28.5">
      <c r="A12" s="15">
        <v>2</v>
      </c>
      <c r="B12" s="16" t="s">
        <v>44</v>
      </c>
      <c r="C12" s="15" t="s">
        <v>26</v>
      </c>
      <c r="D12" s="14" t="s">
        <v>45</v>
      </c>
      <c r="E12" s="14">
        <f>312.47</f>
        <v>312.47</v>
      </c>
    </row>
    <row r="13" spans="1:5" ht="14.25">
      <c r="A13" s="15">
        <v>3</v>
      </c>
      <c r="B13" s="16"/>
      <c r="C13" s="15"/>
      <c r="D13" s="15"/>
      <c r="E13" s="15"/>
    </row>
    <row r="14" spans="1:5" ht="14.25">
      <c r="A14" s="15">
        <v>4</v>
      </c>
      <c r="B14" s="16"/>
      <c r="C14" s="15"/>
      <c r="D14" s="15"/>
      <c r="E14" s="15"/>
    </row>
    <row r="15" spans="1:5" ht="15">
      <c r="A15" s="19"/>
      <c r="B15" s="19" t="s">
        <v>24</v>
      </c>
      <c r="C15" s="19"/>
      <c r="D15" s="19"/>
      <c r="E15" s="19">
        <f>E11+E12+E13+E14</f>
        <v>393.46500000000003</v>
      </c>
    </row>
    <row r="17" spans="1:5" s="26" customFormat="1" ht="28.5" customHeight="1">
      <c r="A17" s="38" t="s">
        <v>46</v>
      </c>
      <c r="B17" s="38"/>
      <c r="C17" s="38"/>
      <c r="D17" s="38"/>
      <c r="E17" s="38"/>
    </row>
    <row r="18" spans="1:5" ht="15.75">
      <c r="A18" s="9" t="s">
        <v>1</v>
      </c>
      <c r="B18" s="18" t="s">
        <v>18</v>
      </c>
      <c r="C18" s="18" t="s">
        <v>2</v>
      </c>
      <c r="D18" s="18" t="s">
        <v>19</v>
      </c>
      <c r="E18" s="18" t="s">
        <v>20</v>
      </c>
    </row>
    <row r="19" spans="1:5" ht="28.5">
      <c r="A19" s="15">
        <v>1</v>
      </c>
      <c r="B19" s="14" t="s">
        <v>42</v>
      </c>
      <c r="C19" s="15" t="s">
        <v>26</v>
      </c>
      <c r="D19" s="15"/>
      <c r="E19" s="15">
        <f>80.995</f>
        <v>80.995</v>
      </c>
    </row>
    <row r="20" spans="1:5" ht="14.25">
      <c r="A20" s="15"/>
      <c r="B20" s="14"/>
      <c r="C20" s="15"/>
      <c r="D20" s="14"/>
      <c r="E20" s="14"/>
    </row>
    <row r="21" spans="1:5" ht="14.25">
      <c r="A21" s="15"/>
      <c r="B21" s="16"/>
      <c r="C21" s="15"/>
      <c r="D21" s="15"/>
      <c r="E21" s="15"/>
    </row>
    <row r="22" spans="1:5" ht="14.25">
      <c r="A22" s="15"/>
      <c r="B22" s="16"/>
      <c r="C22" s="15"/>
      <c r="D22" s="15"/>
      <c r="E22" s="15"/>
    </row>
    <row r="23" spans="1:5" ht="15">
      <c r="A23" s="19"/>
      <c r="B23" s="19" t="s">
        <v>24</v>
      </c>
      <c r="C23" s="19"/>
      <c r="D23" s="19"/>
      <c r="E23" s="19">
        <f>E19+E20+E21+E22</f>
        <v>80.995</v>
      </c>
    </row>
    <row r="25" spans="1:5" s="26" customFormat="1" ht="24.75" customHeight="1">
      <c r="A25" s="38" t="s">
        <v>47</v>
      </c>
      <c r="B25" s="38"/>
      <c r="C25" s="38"/>
      <c r="D25" s="38"/>
      <c r="E25" s="38"/>
    </row>
    <row r="26" spans="1:5" ht="15.75">
      <c r="A26" s="9" t="s">
        <v>1</v>
      </c>
      <c r="B26" s="18" t="s">
        <v>18</v>
      </c>
      <c r="C26" s="18" t="s">
        <v>2</v>
      </c>
      <c r="D26" s="18" t="s">
        <v>19</v>
      </c>
      <c r="E26" s="18" t="s">
        <v>20</v>
      </c>
    </row>
    <row r="27" spans="1:5" ht="28.5">
      <c r="A27" s="15">
        <v>1</v>
      </c>
      <c r="B27" s="14" t="s">
        <v>42</v>
      </c>
      <c r="C27" s="15" t="s">
        <v>26</v>
      </c>
      <c r="D27" s="15"/>
      <c r="E27" s="15">
        <v>81</v>
      </c>
    </row>
    <row r="28" spans="1:5" ht="14.25">
      <c r="A28" s="15">
        <v>2</v>
      </c>
      <c r="B28" s="16" t="s">
        <v>48</v>
      </c>
      <c r="C28" s="15" t="s">
        <v>22</v>
      </c>
      <c r="D28" s="14" t="s">
        <v>49</v>
      </c>
      <c r="E28" s="14">
        <v>634.28</v>
      </c>
    </row>
    <row r="29" spans="1:5" ht="14.25">
      <c r="A29" s="15">
        <v>3</v>
      </c>
      <c r="B29" s="16"/>
      <c r="C29" s="15"/>
      <c r="D29" s="15"/>
      <c r="E29" s="15"/>
    </row>
    <row r="30" spans="1:5" ht="14.25">
      <c r="A30" s="15">
        <v>4</v>
      </c>
      <c r="B30" s="16"/>
      <c r="C30" s="15"/>
      <c r="D30" s="15"/>
      <c r="E30" s="15"/>
    </row>
    <row r="31" spans="1:5" ht="15">
      <c r="A31" s="19"/>
      <c r="B31" s="19" t="s">
        <v>24</v>
      </c>
      <c r="C31" s="19"/>
      <c r="D31" s="19"/>
      <c r="E31" s="19">
        <f>E27+E28+E29+E30</f>
        <v>715.28</v>
      </c>
    </row>
    <row r="33" spans="1:5" s="26" customFormat="1" ht="24" customHeight="1">
      <c r="A33" s="38" t="s">
        <v>50</v>
      </c>
      <c r="B33" s="38"/>
      <c r="C33" s="38"/>
      <c r="D33" s="38"/>
      <c r="E33" s="38"/>
    </row>
    <row r="34" spans="1:5" ht="15.75">
      <c r="A34" s="9" t="s">
        <v>1</v>
      </c>
      <c r="B34" s="18" t="s">
        <v>18</v>
      </c>
      <c r="C34" s="18" t="s">
        <v>2</v>
      </c>
      <c r="D34" s="18" t="s">
        <v>19</v>
      </c>
      <c r="E34" s="18" t="s">
        <v>20</v>
      </c>
    </row>
    <row r="35" spans="1:5" ht="36" customHeight="1">
      <c r="A35" s="15">
        <v>1</v>
      </c>
      <c r="B35" s="14" t="s">
        <v>42</v>
      </c>
      <c r="C35" s="15" t="s">
        <v>26</v>
      </c>
      <c r="D35" s="15"/>
      <c r="E35" s="15">
        <v>81</v>
      </c>
    </row>
    <row r="36" spans="1:5" ht="14.25">
      <c r="A36" s="15">
        <v>2</v>
      </c>
      <c r="B36" s="15"/>
      <c r="C36" s="15"/>
      <c r="D36" s="14"/>
      <c r="E36" s="14"/>
    </row>
    <row r="37" spans="1:5" ht="14.25">
      <c r="A37" s="15">
        <v>3</v>
      </c>
      <c r="B37" s="16"/>
      <c r="C37" s="15"/>
      <c r="D37" s="15"/>
      <c r="E37" s="15"/>
    </row>
    <row r="38" spans="1:5" ht="14.25">
      <c r="A38" s="15">
        <v>4</v>
      </c>
      <c r="B38" s="16"/>
      <c r="C38" s="15"/>
      <c r="D38" s="15"/>
      <c r="E38" s="15"/>
    </row>
    <row r="39" spans="1:5" ht="15">
      <c r="A39" s="19"/>
      <c r="B39" s="19" t="s">
        <v>24</v>
      </c>
      <c r="C39" s="19"/>
      <c r="D39" s="19"/>
      <c r="E39" s="19">
        <f>E35+E36+E37+E38</f>
        <v>81</v>
      </c>
    </row>
    <row r="41" spans="1:5" s="26" customFormat="1" ht="18" customHeight="1">
      <c r="A41" s="38" t="s">
        <v>51</v>
      </c>
      <c r="B41" s="38"/>
      <c r="C41" s="38"/>
      <c r="D41" s="38"/>
      <c r="E41" s="38"/>
    </row>
    <row r="42" spans="1:5" ht="15.75">
      <c r="A42" s="9" t="s">
        <v>1</v>
      </c>
      <c r="B42" s="18" t="s">
        <v>18</v>
      </c>
      <c r="C42" s="18" t="s">
        <v>2</v>
      </c>
      <c r="D42" s="18" t="s">
        <v>19</v>
      </c>
      <c r="E42" s="18" t="s">
        <v>20</v>
      </c>
    </row>
    <row r="43" spans="1:5" ht="28.5">
      <c r="A43" s="15">
        <v>1</v>
      </c>
      <c r="B43" s="14" t="s">
        <v>42</v>
      </c>
      <c r="C43" s="15" t="s">
        <v>26</v>
      </c>
      <c r="D43" s="15"/>
      <c r="E43" s="15">
        <v>81</v>
      </c>
    </row>
    <row r="44" spans="1:5" ht="14.25">
      <c r="A44" s="15">
        <v>2</v>
      </c>
      <c r="B44" s="14"/>
      <c r="C44" s="14" t="s">
        <v>22</v>
      </c>
      <c r="D44" s="14"/>
      <c r="E44" s="14"/>
    </row>
    <row r="45" spans="1:5" ht="14.25">
      <c r="A45" s="15">
        <v>3</v>
      </c>
      <c r="B45" s="16"/>
      <c r="C45" s="15"/>
      <c r="D45" s="15"/>
      <c r="E45" s="15"/>
    </row>
    <row r="46" spans="1:5" ht="14.25">
      <c r="A46" s="15">
        <v>4</v>
      </c>
      <c r="B46" s="16"/>
      <c r="C46" s="15"/>
      <c r="D46" s="15"/>
      <c r="E46" s="15"/>
    </row>
    <row r="47" spans="1:5" ht="15">
      <c r="A47" s="19"/>
      <c r="B47" s="19" t="s">
        <v>24</v>
      </c>
      <c r="C47" s="19"/>
      <c r="D47" s="19"/>
      <c r="E47" s="19">
        <f>E43+E44+E45+E46</f>
        <v>81</v>
      </c>
    </row>
    <row r="49" spans="1:5" ht="21.75" customHeight="1">
      <c r="A49" s="39" t="s">
        <v>52</v>
      </c>
      <c r="B49" s="39"/>
      <c r="C49" s="39"/>
      <c r="D49" s="39"/>
      <c r="E49" s="39"/>
    </row>
    <row r="50" spans="1:5" ht="15.75">
      <c r="A50" s="9" t="s">
        <v>1</v>
      </c>
      <c r="B50" s="18" t="s">
        <v>18</v>
      </c>
      <c r="C50" s="18" t="s">
        <v>2</v>
      </c>
      <c r="D50" s="18" t="s">
        <v>19</v>
      </c>
      <c r="E50" s="18" t="s">
        <v>20</v>
      </c>
    </row>
    <row r="51" spans="1:5" ht="28.5">
      <c r="A51" s="15">
        <v>1</v>
      </c>
      <c r="B51" s="14" t="s">
        <v>42</v>
      </c>
      <c r="C51" s="15" t="s">
        <v>26</v>
      </c>
      <c r="D51" s="15"/>
      <c r="E51" s="15">
        <v>81</v>
      </c>
    </row>
    <row r="52" spans="1:5" ht="14.25">
      <c r="A52" s="15">
        <v>2</v>
      </c>
      <c r="B52" s="15"/>
      <c r="C52" s="14"/>
      <c r="D52" s="14"/>
      <c r="E52" s="14"/>
    </row>
    <row r="53" spans="1:5" ht="14.25">
      <c r="A53" s="15">
        <v>3</v>
      </c>
      <c r="B53" s="16"/>
      <c r="C53" s="15"/>
      <c r="D53" s="15"/>
      <c r="E53" s="15"/>
    </row>
    <row r="54" spans="1:5" ht="14.25">
      <c r="A54" s="15">
        <v>4</v>
      </c>
      <c r="B54" s="16"/>
      <c r="C54" s="15"/>
      <c r="D54" s="15"/>
      <c r="E54" s="15"/>
    </row>
    <row r="55" spans="1:5" ht="15">
      <c r="A55" s="19"/>
      <c r="B55" s="19" t="s">
        <v>24</v>
      </c>
      <c r="C55" s="19"/>
      <c r="D55" s="19"/>
      <c r="E55" s="19">
        <f>E51+E52+E53+E54</f>
        <v>81</v>
      </c>
    </row>
    <row r="57" spans="1:5" ht="17.25" customHeight="1">
      <c r="A57" s="39" t="s">
        <v>53</v>
      </c>
      <c r="B57" s="39"/>
      <c r="C57" s="39"/>
      <c r="D57" s="39"/>
      <c r="E57" s="39"/>
    </row>
    <row r="58" spans="1:5" ht="15.75">
      <c r="A58" s="9" t="s">
        <v>1</v>
      </c>
      <c r="B58" s="18" t="s">
        <v>18</v>
      </c>
      <c r="C58" s="18" t="s">
        <v>2</v>
      </c>
      <c r="D58" s="18" t="s">
        <v>19</v>
      </c>
      <c r="E58" s="18" t="s">
        <v>20</v>
      </c>
    </row>
    <row r="59" spans="1:5" ht="28.5">
      <c r="A59" s="15">
        <v>1</v>
      </c>
      <c r="B59" s="14" t="s">
        <v>42</v>
      </c>
      <c r="C59" s="15" t="s">
        <v>26</v>
      </c>
      <c r="D59" s="15"/>
      <c r="E59" s="15">
        <v>81</v>
      </c>
    </row>
    <row r="60" spans="1:5" ht="14.25">
      <c r="A60" s="15">
        <v>2</v>
      </c>
      <c r="B60" s="15"/>
      <c r="C60" s="14"/>
      <c r="D60" s="14"/>
      <c r="E60" s="14"/>
    </row>
    <row r="61" spans="1:5" ht="14.25">
      <c r="A61" s="15">
        <v>3</v>
      </c>
      <c r="B61" s="16"/>
      <c r="C61" s="15"/>
      <c r="D61" s="15"/>
      <c r="E61" s="15"/>
    </row>
    <row r="62" spans="1:5" ht="14.25">
      <c r="A62" s="15">
        <v>4</v>
      </c>
      <c r="B62" s="16"/>
      <c r="C62" s="15"/>
      <c r="D62" s="15"/>
      <c r="E62" s="15"/>
    </row>
    <row r="63" spans="1:5" ht="15">
      <c r="A63" s="19"/>
      <c r="B63" s="19" t="s">
        <v>24</v>
      </c>
      <c r="C63" s="19"/>
      <c r="D63" s="19"/>
      <c r="E63" s="19">
        <f>E59+E60+E61+E62</f>
        <v>81</v>
      </c>
    </row>
    <row r="65" spans="1:5" ht="19.5" customHeight="1">
      <c r="A65" s="39" t="s">
        <v>54</v>
      </c>
      <c r="B65" s="39"/>
      <c r="C65" s="39"/>
      <c r="D65" s="39"/>
      <c r="E65" s="39"/>
    </row>
    <row r="66" spans="1:5" ht="15.75">
      <c r="A66" s="9" t="s">
        <v>1</v>
      </c>
      <c r="B66" s="18" t="s">
        <v>18</v>
      </c>
      <c r="C66" s="18" t="s">
        <v>2</v>
      </c>
      <c r="D66" s="18" t="s">
        <v>19</v>
      </c>
      <c r="E66" s="18" t="s">
        <v>20</v>
      </c>
    </row>
    <row r="67" spans="1:5" ht="28.5">
      <c r="A67" s="15">
        <v>1</v>
      </c>
      <c r="B67" s="14" t="s">
        <v>42</v>
      </c>
      <c r="C67" s="15" t="s">
        <v>26</v>
      </c>
      <c r="D67" s="15"/>
      <c r="E67" s="15">
        <v>81</v>
      </c>
    </row>
    <row r="68" spans="1:5" ht="28.5">
      <c r="A68" s="15">
        <v>2</v>
      </c>
      <c r="B68" s="16" t="s">
        <v>55</v>
      </c>
      <c r="C68" s="15" t="s">
        <v>22</v>
      </c>
      <c r="D68" s="15" t="s">
        <v>56</v>
      </c>
      <c r="E68" s="15">
        <v>1666.55</v>
      </c>
    </row>
    <row r="69" spans="1:5" ht="15">
      <c r="A69" s="19"/>
      <c r="B69" s="19" t="s">
        <v>24</v>
      </c>
      <c r="C69" s="19"/>
      <c r="D69" s="19"/>
      <c r="E69" s="19">
        <f>E67+E68</f>
        <v>1747.55</v>
      </c>
    </row>
    <row r="71" spans="1:5" ht="16.5" customHeight="1">
      <c r="A71" s="39" t="s">
        <v>36</v>
      </c>
      <c r="B71" s="39"/>
      <c r="C71" s="39"/>
      <c r="D71" s="39"/>
      <c r="E71" s="39"/>
    </row>
    <row r="72" spans="1:5" ht="15.75">
      <c r="A72" s="9" t="s">
        <v>1</v>
      </c>
      <c r="B72" s="18" t="s">
        <v>18</v>
      </c>
      <c r="C72" s="18" t="s">
        <v>2</v>
      </c>
      <c r="D72" s="18" t="s">
        <v>19</v>
      </c>
      <c r="E72" s="18" t="s">
        <v>20</v>
      </c>
    </row>
    <row r="73" spans="1:5" ht="28.5">
      <c r="A73" s="15">
        <v>1</v>
      </c>
      <c r="B73" s="14" t="s">
        <v>42</v>
      </c>
      <c r="C73" s="15" t="s">
        <v>26</v>
      </c>
      <c r="D73" s="15"/>
      <c r="E73" s="15">
        <v>81</v>
      </c>
    </row>
    <row r="74" spans="1:5" ht="14.25">
      <c r="A74" s="15"/>
      <c r="B74" s="16"/>
      <c r="C74" s="15"/>
      <c r="D74" s="15"/>
      <c r="E74" s="15"/>
    </row>
    <row r="75" spans="1:5" ht="15">
      <c r="A75" s="19"/>
      <c r="B75" s="19" t="s">
        <v>24</v>
      </c>
      <c r="C75" s="19"/>
      <c r="D75" s="19"/>
      <c r="E75" s="19">
        <f>E73</f>
        <v>81</v>
      </c>
    </row>
    <row r="77" spans="1:5" ht="17.25" customHeight="1">
      <c r="A77" s="39" t="s">
        <v>37</v>
      </c>
      <c r="B77" s="39"/>
      <c r="C77" s="39"/>
      <c r="D77" s="39"/>
      <c r="E77" s="39"/>
    </row>
    <row r="78" spans="1:5" ht="15.75">
      <c r="A78" s="9" t="s">
        <v>1</v>
      </c>
      <c r="B78" s="18" t="s">
        <v>18</v>
      </c>
      <c r="C78" s="18" t="s">
        <v>2</v>
      </c>
      <c r="D78" s="18" t="s">
        <v>19</v>
      </c>
      <c r="E78" s="18" t="s">
        <v>20</v>
      </c>
    </row>
    <row r="79" spans="1:5" ht="28.5">
      <c r="A79" s="15">
        <v>1</v>
      </c>
      <c r="B79" s="14" t="s">
        <v>42</v>
      </c>
      <c r="C79" s="15" t="s">
        <v>26</v>
      </c>
      <c r="D79" s="15"/>
      <c r="E79" s="15">
        <v>81</v>
      </c>
    </row>
    <row r="80" spans="1:5" ht="14.25">
      <c r="A80" s="15"/>
      <c r="B80" s="16"/>
      <c r="C80" s="15"/>
      <c r="D80" s="15"/>
      <c r="E80" s="15"/>
    </row>
    <row r="81" spans="1:5" ht="15">
      <c r="A81" s="19"/>
      <c r="B81" s="19" t="s">
        <v>24</v>
      </c>
      <c r="C81" s="19"/>
      <c r="D81" s="19"/>
      <c r="E81" s="19">
        <f>E79</f>
        <v>81</v>
      </c>
    </row>
    <row r="83" spans="1:5" ht="18" customHeight="1">
      <c r="A83" s="39" t="s">
        <v>57</v>
      </c>
      <c r="B83" s="39"/>
      <c r="C83" s="39"/>
      <c r="D83" s="39"/>
      <c r="E83" s="39"/>
    </row>
    <row r="84" spans="1:5" ht="15.75">
      <c r="A84" s="9" t="s">
        <v>1</v>
      </c>
      <c r="B84" s="18" t="s">
        <v>18</v>
      </c>
      <c r="C84" s="18" t="s">
        <v>2</v>
      </c>
      <c r="D84" s="18" t="s">
        <v>19</v>
      </c>
      <c r="E84" s="18" t="s">
        <v>20</v>
      </c>
    </row>
    <row r="85" spans="1:5" ht="28.5">
      <c r="A85" s="15">
        <v>1</v>
      </c>
      <c r="B85" s="14" t="s">
        <v>42</v>
      </c>
      <c r="C85" s="15" t="s">
        <v>26</v>
      </c>
      <c r="D85" s="15"/>
      <c r="E85" s="15">
        <v>81</v>
      </c>
    </row>
    <row r="86" spans="1:5" ht="14.25">
      <c r="A86" s="15"/>
      <c r="B86" s="14"/>
      <c r="C86" s="15" t="s">
        <v>26</v>
      </c>
      <c r="D86" s="15"/>
      <c r="E86" s="15"/>
    </row>
    <row r="87" spans="1:5" ht="15">
      <c r="A87" s="19"/>
      <c r="B87" s="19" t="s">
        <v>24</v>
      </c>
      <c r="C87" s="19"/>
      <c r="D87" s="19"/>
      <c r="E87" s="19">
        <f>SUM(E85:E86)</f>
        <v>81</v>
      </c>
    </row>
    <row r="88" spans="1:5" s="28" customFormat="1" ht="15">
      <c r="A88" s="27"/>
      <c r="B88" s="27"/>
      <c r="C88" s="27"/>
      <c r="D88" s="27"/>
      <c r="E88" s="27"/>
    </row>
    <row r="89" spans="1:5" ht="15">
      <c r="A89" s="29"/>
      <c r="B89" s="29" t="s">
        <v>40</v>
      </c>
      <c r="C89" s="29"/>
      <c r="D89" s="29"/>
      <c r="E89" s="30">
        <f>E7+E15+E23+E31+E39+E47+E55+E63+E69+E75+E81+E87</f>
        <v>3585.285</v>
      </c>
    </row>
  </sheetData>
  <sheetProtection selectLockedCells="1" selectUnlockedCells="1"/>
  <mergeCells count="12">
    <mergeCell ref="A49:E49"/>
    <mergeCell ref="A57:E57"/>
    <mergeCell ref="A65:E65"/>
    <mergeCell ref="A71:E71"/>
    <mergeCell ref="A77:E77"/>
    <mergeCell ref="A83:E83"/>
    <mergeCell ref="A1:E1"/>
    <mergeCell ref="A9:E9"/>
    <mergeCell ref="A17:E17"/>
    <mergeCell ref="A25:E25"/>
    <mergeCell ref="A33:E33"/>
    <mergeCell ref="A41:E41"/>
  </mergeCells>
  <printOptions/>
  <pageMargins left="0.7875" right="0.7875" top="1.0527777777777778" bottom="1.0527777777777778" header="0.7875" footer="0.7875"/>
  <pageSetup horizontalDpi="300" verticalDpi="300" orientation="portrait" paperSize="9" scale="4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2020-03-11T05:35:17Z</dcterms:modified>
  <cp:category/>
  <cp:version/>
  <cp:contentType/>
  <cp:contentStatus/>
</cp:coreProperties>
</file>